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1. Startup budget" sheetId="2" state="visible" r:id="rId2"/>
    <sheet xmlns:r="http://schemas.openxmlformats.org/officeDocument/2006/relationships" name="2. Revenue model" sheetId="3" state="visible" r:id="rId3"/>
    <sheet xmlns:r="http://schemas.openxmlformats.org/officeDocument/2006/relationships" name="3. 3-year P&amp;L" sheetId="4" state="visible" r:id="rId4"/>
    <sheet xmlns:r="http://schemas.openxmlformats.org/officeDocument/2006/relationships" name="4. Break-even" sheetId="5" state="visible" r:id="rId5"/>
    <sheet xmlns:r="http://schemas.openxmlformats.org/officeDocument/2006/relationships" name="5. Mobile van P&amp;L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"/>
  </numFmts>
  <fonts count="6">
    <font>
      <name val="Calibri"/>
      <family val="2"/>
      <color theme="1"/>
      <sz val="11"/>
      <scheme val="minor"/>
    </font>
    <font>
      <b val="1"/>
      <color rgb="001A3D2E"/>
      <sz val="15"/>
    </font>
    <font/>
    <font>
      <i val="1"/>
      <color rgb="006B726B"/>
      <sz val="10"/>
    </font>
    <font>
      <b val="1"/>
      <color rgb="00FFFFFF"/>
      <sz val="11"/>
    </font>
    <font>
      <b val="1"/>
      <color rgb="001A3D2E"/>
      <sz val="11"/>
    </font>
  </fonts>
  <fills count="4">
    <fill>
      <patternFill/>
    </fill>
    <fill>
      <patternFill patternType="gray125"/>
    </fill>
    <fill>
      <patternFill patternType="solid">
        <fgColor rgb="001A3D2E"/>
      </patternFill>
    </fill>
    <fill>
      <patternFill patternType="solid">
        <fgColor rgb="00EAF1EA"/>
      </patternFill>
    </fill>
  </fills>
  <borders count="2">
    <border>
      <left/>
      <right/>
      <top/>
      <bottom/>
      <diagonal/>
    </border>
    <border>
      <left style="thin">
        <color rgb="00D5DAD5"/>
      </left>
      <right style="thin">
        <color rgb="00D5DAD5"/>
      </right>
      <top style="thin">
        <color rgb="00D5DAD5"/>
      </top>
      <bottom style="thin">
        <color rgb="00D5DAD5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2" borderId="1" applyAlignment="1" pivotButton="0" quotePrefix="0" xfId="0">
      <alignment horizontal="left"/>
    </xf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164" fontId="0" fillId="3" borderId="1" pivotButton="0" quotePrefix="0" xfId="0"/>
    <xf numFmtId="0" fontId="5" fillId="0" borderId="0" pivotButton="0" quotePrefix="0" xfId="0"/>
    <xf numFmtId="164" fontId="5" fillId="0" borderId="1" pivotButton="0" quotePrefix="0" xfId="0"/>
    <xf numFmtId="0" fontId="0" fillId="3" borderId="1" pivotButton="0" quotePrefix="0" xfId="0"/>
    <xf numFmtId="164" fontId="0" fillId="0" borderId="1" pivotButton="0" quotePrefix="0" xfId="0"/>
    <xf numFmtId="1" fontId="5" fillId="0" borderId="1" pivotButton="0" quotePrefix="0" xfId="0"/>
    <xf numFmtId="165" fontId="5" fillId="0" borderId="1" pivotButton="0" quotePrefix="0" xfId="0"/>
    <xf numFmtId="164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2" customHeight="1">
      <c r="A1" s="1" t="inlineStr">
        <is>
          <t>Dog Grooming Business Plan, Financial Model</t>
        </is>
      </c>
    </row>
    <row r="3">
      <c r="A3" s="2" t="inlineStr"/>
    </row>
    <row r="4">
      <c r="A4" s="3" t="inlineStr">
        <is>
          <t>A working model for a grooming salon, home studio or mobile van. Blue-free: every grey cell is an</t>
        </is>
      </c>
    </row>
    <row r="5">
      <c r="A5" s="3" t="inlineStr">
        <is>
          <t>assumption you can overwrite; totals and profit are live formulas that recalculate as you type.</t>
        </is>
      </c>
    </row>
    <row r="6">
      <c r="A6" s="2" t="inlineStr"/>
    </row>
    <row r="7">
      <c r="A7" s="3" t="inlineStr">
        <is>
          <t>Tabs:</t>
        </is>
      </c>
    </row>
    <row r="8">
      <c r="A8" s="3" t="inlineStr">
        <is>
          <t xml:space="preserve">   1. Startup budget, one-time costs to open, by model.</t>
        </is>
      </c>
    </row>
    <row r="9">
      <c r="A9" s="3" t="inlineStr">
        <is>
          <t xml:space="preserve">   2. Revenue model, the booked-hours engine, in three booking scenarios.</t>
        </is>
      </c>
    </row>
    <row r="10">
      <c r="A10" s="3" t="inlineStr">
        <is>
          <t xml:space="preserve">   3. 3-year P&amp;L, revenue, costs and net profit over three years.</t>
        </is>
      </c>
    </row>
    <row r="11">
      <c r="A11" s="3" t="inlineStr">
        <is>
          <t xml:space="preserve">   4. Break-even, how many grooms a week cover your fixed costs.</t>
        </is>
      </c>
    </row>
    <row r="12">
      <c r="A12" s="3" t="inlineStr">
        <is>
          <t xml:space="preserve">   5. Mobile van P&amp;L, a dedicated monthly model for a one-van business.</t>
        </is>
      </c>
    </row>
    <row r="13">
      <c r="A13" s="2" t="inlineStr"/>
    </row>
    <row r="14">
      <c r="A14" s="3" t="inlineStr">
        <is>
          <t>Defaults are typical 2026 US planning figures, not quotes. Replace them with your own numbers.</t>
        </is>
      </c>
    </row>
    <row r="15">
      <c r="A15" s="3" t="inlineStr">
        <is>
          <t>This is not legal, tax, financial or insurance advice. Confirm licensing, zoning and insurance locally.</t>
        </is>
      </c>
    </row>
    <row r="16">
      <c r="A16" s="2" t="inlineStr"/>
    </row>
    <row r="17">
      <c r="A17" s="3" t="inlineStr">
        <is>
          <t>Made by pupline.app, the business software for pet-care professionals.</t>
        </is>
      </c>
    </row>
    <row r="18">
      <c r="A18" s="3" t="inlineStr">
        <is>
          <t>Full guide: pupline.app/blog/dog-grooming-business-plan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Startup budget, one-time costs to open</t>
        </is>
      </c>
    </row>
    <row r="2">
      <c r="A2" s="4" t="inlineStr">
        <is>
          <t>Fill the column for your model (typical 2026 US figures shown, edit freely).</t>
        </is>
      </c>
    </row>
    <row r="4">
      <c r="A4" s="5" t="inlineStr">
        <is>
          <t>Item</t>
        </is>
      </c>
      <c r="B4" s="6" t="inlineStr">
        <is>
          <t>Home studio</t>
        </is>
      </c>
      <c r="C4" s="6" t="inlineStr">
        <is>
          <t>Mobile van</t>
        </is>
      </c>
      <c r="D4" s="6" t="inlineStr">
        <is>
          <t>Salon</t>
        </is>
      </c>
    </row>
    <row r="5">
      <c r="A5" s="7" t="inlineStr">
        <is>
          <t>Studio setup / van + conversion / salon build-out</t>
        </is>
      </c>
      <c r="B5" s="8" t="n">
        <v>6000</v>
      </c>
      <c r="C5" s="8" t="n">
        <v>45000</v>
      </c>
      <c r="D5" s="8" t="n">
        <v>60000</v>
      </c>
    </row>
    <row r="6">
      <c r="A6" s="7" t="inlineStr">
        <is>
          <t>Equipment &amp; tools (clippers, dryer, table, tub)</t>
        </is>
      </c>
      <c r="B6" s="8" t="n">
        <v>8000</v>
      </c>
      <c r="C6" s="8" t="n">
        <v>2500</v>
      </c>
      <c r="D6" s="8" t="n">
        <v>12000</v>
      </c>
    </row>
    <row r="7">
      <c r="A7" s="7" t="inlineStr">
        <is>
          <t>LLC, business licence, permits</t>
        </is>
      </c>
      <c r="B7" s="8" t="n">
        <v>1200</v>
      </c>
      <c r="C7" s="8" t="n">
        <v>1200</v>
      </c>
      <c r="D7" s="8" t="n">
        <v>1500</v>
      </c>
    </row>
    <row r="8">
      <c r="A8" s="7" t="inlineStr">
        <is>
          <t>Insurance (year 1)</t>
        </is>
      </c>
      <c r="B8" s="8" t="n">
        <v>600</v>
      </c>
      <c r="C8" s="8" t="n">
        <v>4200</v>
      </c>
      <c r="D8" s="8" t="n">
        <v>2500</v>
      </c>
    </row>
    <row r="9">
      <c r="A9" s="7" t="inlineStr">
        <is>
          <t>Branding, website &amp; launch marketing</t>
        </is>
      </c>
      <c r="B9" s="8" t="n">
        <v>2000</v>
      </c>
      <c r="C9" s="8" t="n">
        <v>2100</v>
      </c>
      <c r="D9" s="8" t="n">
        <v>3000</v>
      </c>
    </row>
    <row r="10">
      <c r="A10" s="7" t="inlineStr">
        <is>
          <t>Working-capital reserve (~3 months)</t>
        </is>
      </c>
      <c r="B10" s="8" t="n">
        <v>3000</v>
      </c>
      <c r="C10" s="8" t="n">
        <v>6000</v>
      </c>
      <c r="D10" s="8" t="n">
        <v>12000</v>
      </c>
    </row>
    <row r="11">
      <c r="A11" s="9" t="inlineStr">
        <is>
          <t>Total startup cost</t>
        </is>
      </c>
      <c r="B11" s="10">
        <f>SUM(B5:B10)</f>
        <v/>
      </c>
      <c r="C11" s="10">
        <f>SUM(C5:C10)</f>
        <v/>
      </c>
      <c r="D11" s="10">
        <f>SUM(D5:D10)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Booked-hours revenue model</t>
        </is>
      </c>
    </row>
    <row r="2">
      <c r="A2" s="4" t="inlineStr">
        <is>
          <t>Annual revenue = grooms per day (booked) x average ticket x working days per year.</t>
        </is>
      </c>
    </row>
    <row r="4">
      <c r="A4" s="5" t="inlineStr">
        <is>
          <t>Assumption</t>
        </is>
      </c>
      <c r="B4" s="6" t="inlineStr">
        <is>
          <t>Conservative</t>
        </is>
      </c>
      <c r="C4" s="6" t="inlineStr">
        <is>
          <t>Expected</t>
        </is>
      </c>
      <c r="D4" s="6" t="inlineStr">
        <is>
          <t>Strong</t>
        </is>
      </c>
    </row>
    <row r="5">
      <c r="A5" t="inlineStr">
        <is>
          <t>Grooms per day (booked)</t>
        </is>
      </c>
      <c r="B5" s="11" t="n">
        <v>4</v>
      </c>
      <c r="C5" s="11" t="n">
        <v>6</v>
      </c>
      <c r="D5" s="11" t="n">
        <v>7</v>
      </c>
    </row>
    <row r="6">
      <c r="A6" t="inlineStr">
        <is>
          <t>Average ticket</t>
        </is>
      </c>
      <c r="B6" s="8" t="n">
        <v>95</v>
      </c>
      <c r="C6" s="8" t="n">
        <v>95</v>
      </c>
      <c r="D6" s="8" t="n">
        <v>95</v>
      </c>
    </row>
    <row r="7">
      <c r="A7" t="inlineStr">
        <is>
          <t>Working days per year</t>
        </is>
      </c>
      <c r="B7" s="11" t="n">
        <v>240</v>
      </c>
      <c r="C7" s="11" t="n">
        <v>240</v>
      </c>
      <c r="D7" s="11" t="n">
        <v>240</v>
      </c>
    </row>
    <row r="8">
      <c r="A8" s="9" t="inlineStr">
        <is>
          <t>Annual revenue</t>
        </is>
      </c>
      <c r="B8" s="10">
        <f>B5*B6*B7</f>
        <v/>
      </c>
      <c r="C8" s="10">
        <f>C5*C6*C7</f>
        <v/>
      </c>
      <c r="D8" s="10">
        <f>D5*D6*D7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  <col width="15" customWidth="1" min="4" max="4"/>
  </cols>
  <sheetData>
    <row r="1" ht="22" customHeight="1">
      <c r="A1" s="1" t="inlineStr">
        <is>
          <t>Three-year profit &amp; loss</t>
        </is>
      </c>
    </row>
    <row r="2">
      <c r="A2" s="4" t="inlineStr">
        <is>
          <t>Solo owner-operators: leave 'Labour' at 0, your take-home is the net profit. With staff, enter payroll.</t>
        </is>
      </c>
    </row>
    <row r="4">
      <c r="A4" s="5" t="inlineStr"/>
      <c r="B4" s="6" t="inlineStr">
        <is>
          <t>Year 1</t>
        </is>
      </c>
      <c r="C4" s="6" t="inlineStr">
        <is>
          <t>Year 2</t>
        </is>
      </c>
      <c r="D4" s="6" t="inlineStr">
        <is>
          <t>Year 3</t>
        </is>
      </c>
    </row>
    <row r="5">
      <c r="A5" t="inlineStr">
        <is>
          <t>Revenue</t>
        </is>
      </c>
      <c r="B5" s="8" t="n">
        <v>120000</v>
      </c>
      <c r="C5" s="8" t="n">
        <v>145000</v>
      </c>
      <c r="D5" s="8" t="n">
        <v>165000</v>
      </c>
    </row>
    <row r="6">
      <c r="A6" t="inlineStr">
        <is>
          <t>Supplies (8% of revenue)</t>
        </is>
      </c>
      <c r="B6" s="12">
        <f>B5*0.08</f>
        <v/>
      </c>
      <c r="C6" s="12">
        <f>C5*0.08</f>
        <v/>
      </c>
      <c r="D6" s="12">
        <f>D5*0.08</f>
        <v/>
      </c>
    </row>
    <row r="7">
      <c r="A7" t="inlineStr">
        <is>
          <t>Labour / payroll</t>
        </is>
      </c>
      <c r="B7" s="8" t="n">
        <v>0</v>
      </c>
      <c r="C7" s="8" t="n">
        <v>0</v>
      </c>
      <c r="D7" s="8" t="n">
        <v>0</v>
      </c>
    </row>
    <row r="8">
      <c r="A8" t="inlineStr">
        <is>
          <t>Rent / vehicle</t>
        </is>
      </c>
      <c r="B8" s="8" t="n">
        <v>24000</v>
      </c>
      <c r="C8" s="8" t="n">
        <v>24000</v>
      </c>
      <c r="D8" s="8" t="n">
        <v>24000</v>
      </c>
    </row>
    <row r="9">
      <c r="A9" t="inlineStr">
        <is>
          <t>Other overhead (insurance, software, marketing)</t>
        </is>
      </c>
      <c r="B9" s="8" t="n">
        <v>12000</v>
      </c>
      <c r="C9" s="8" t="n">
        <v>13000</v>
      </c>
      <c r="D9" s="8" t="n">
        <v>14000</v>
      </c>
    </row>
    <row r="10">
      <c r="A10" s="9" t="inlineStr">
        <is>
          <t>Net profit</t>
        </is>
      </c>
      <c r="B10" s="10">
        <f>B5-SUM(B6:B9)</f>
        <v/>
      </c>
      <c r="C10" s="10">
        <f>C5-SUM(C6:C9)</f>
        <v/>
      </c>
      <c r="D10" s="10">
        <f>D5-SUM(D6:D9)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</cols>
  <sheetData>
    <row r="1" ht="22" customHeight="1">
      <c r="A1" s="1" t="inlineStr">
        <is>
          <t>Break-even, grooms per week to cover fixed costs</t>
        </is>
      </c>
    </row>
    <row r="2">
      <c r="A2" s="4" t="inlineStr">
        <is>
          <t>Contribution per groom = ticket minus the supplies/fuel it consumes. Break-even = fixed cost / contribution.</t>
        </is>
      </c>
    </row>
    <row r="5">
      <c r="A5" s="7" t="inlineStr">
        <is>
          <t>Monthly fixed costs (rent/van, insurance, software)</t>
        </is>
      </c>
      <c r="B5" s="8" t="n">
        <v>1800</v>
      </c>
    </row>
    <row r="6">
      <c r="A6" s="7" t="inlineStr">
        <is>
          <t>Average ticket</t>
        </is>
      </c>
      <c r="B6" s="8" t="n">
        <v>95</v>
      </c>
    </row>
    <row r="7">
      <c r="A7" s="7" t="inlineStr">
        <is>
          <t>Variable cost per groom (supplies, fuel)</t>
        </is>
      </c>
      <c r="B7" s="8" t="n">
        <v>18</v>
      </c>
    </row>
    <row r="8">
      <c r="A8" s="7" t="inlineStr">
        <is>
          <t>Contribution per groom</t>
        </is>
      </c>
      <c r="B8" s="10">
        <f>B6-B7</f>
        <v/>
      </c>
    </row>
    <row r="9">
      <c r="A9" s="7" t="inlineStr">
        <is>
          <t>Break-even grooms per month</t>
        </is>
      </c>
      <c r="B9" s="13">
        <f>B5/B8</f>
        <v/>
      </c>
    </row>
    <row r="10">
      <c r="A10" s="7" t="inlineStr">
        <is>
          <t>Break-even grooms per week</t>
        </is>
      </c>
      <c r="B10" s="14">
        <f>B9/4.33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</cols>
  <sheetData>
    <row r="1" ht="22" customHeight="1">
      <c r="A1" s="1" t="inlineStr">
        <is>
          <t>Mobile van, monthly P&amp;L for a one-van business</t>
        </is>
      </c>
    </row>
    <row r="2">
      <c r="A2" s="4" t="inlineStr">
        <is>
          <t>A solo van is capped by route density (~5-8 dogs/day). Take-home is revenue minus overhead, before tax.</t>
        </is>
      </c>
    </row>
    <row r="4">
      <c r="A4" s="5" t="inlineStr">
        <is>
          <t>Monthly overhead</t>
        </is>
      </c>
      <c r="B4" s="6" t="inlineStr">
        <is>
          <t>Amount</t>
        </is>
      </c>
    </row>
    <row r="5">
      <c r="A5" s="7" t="inlineStr">
        <is>
          <t>Van finance / lease</t>
        </is>
      </c>
      <c r="B5" s="8" t="n">
        <v>750</v>
      </c>
    </row>
    <row r="6">
      <c r="A6" s="7" t="inlineStr">
        <is>
          <t>Commercial auto insurance</t>
        </is>
      </c>
      <c r="B6" s="8" t="n">
        <v>300</v>
      </c>
    </row>
    <row r="7">
      <c r="A7" s="7" t="inlineStr">
        <is>
          <t>Fuel &amp; maintenance</t>
        </is>
      </c>
      <c r="B7" s="8" t="n">
        <v>600</v>
      </c>
    </row>
    <row r="8">
      <c r="A8" s="7" t="inlineStr">
        <is>
          <t>Supplies &amp; consumables</t>
        </is>
      </c>
      <c r="B8" s="8" t="n">
        <v>250</v>
      </c>
    </row>
    <row r="9">
      <c r="A9" s="7" t="inlineStr">
        <is>
          <t>Software</t>
        </is>
      </c>
      <c r="B9" s="8" t="n">
        <v>80</v>
      </c>
    </row>
    <row r="10">
      <c r="A10" s="7" t="inlineStr">
        <is>
          <t>Marketing</t>
        </is>
      </c>
      <c r="B10" s="8" t="n">
        <v>300</v>
      </c>
    </row>
    <row r="11">
      <c r="A11" s="9" t="inlineStr">
        <is>
          <t>Total monthly overhead</t>
        </is>
      </c>
      <c r="B11" s="10">
        <f>SUM(B5:B10)</f>
        <v/>
      </c>
    </row>
    <row r="13">
      <c r="A13" s="5" t="inlineStr">
        <is>
          <t>Revenue</t>
        </is>
      </c>
      <c r="B13" s="6" t="inlineStr">
        <is>
          <t>Amount</t>
        </is>
      </c>
    </row>
    <row r="14">
      <c r="A14" t="inlineStr">
        <is>
          <t>Grooms per week</t>
        </is>
      </c>
      <c r="B14" s="11" t="n">
        <v>30</v>
      </c>
    </row>
    <row r="15">
      <c r="A15" t="inlineStr">
        <is>
          <t>Average ticket</t>
        </is>
      </c>
      <c r="B15" s="8" t="n">
        <v>110</v>
      </c>
    </row>
    <row r="16">
      <c r="A16" t="inlineStr">
        <is>
          <t>Monthly revenue (grooms/wk x ticket x 4.33)</t>
        </is>
      </c>
      <c r="B16" s="15">
        <f>B14*B15*4.33</f>
        <v/>
      </c>
    </row>
    <row r="17">
      <c r="A17" s="9" t="inlineStr">
        <is>
          <t>Owner take-home, monthly (pre-tax)</t>
        </is>
      </c>
      <c r="B17" s="15">
        <f>B16-B11</f>
        <v/>
      </c>
    </row>
    <row r="18">
      <c r="A18" s="9" t="inlineStr">
        <is>
          <t>Owner take-home, annual (pre-tax)</t>
        </is>
      </c>
      <c r="B18" s="15">
        <f>B17*12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Pupline</dc:creator>
  <dc:title xmlns:dc="http://purl.org/dc/elements/1.1/">Dog Grooming Business Plan Financial Model</dc:title>
  <dcterms:created xmlns:dcterms="http://purl.org/dc/terms/" xmlns:xsi="http://www.w3.org/2001/XMLSchema-instance" xsi:type="dcterms:W3CDTF">2026-07-06T09:23:08Z</dcterms:created>
  <dcterms:modified xmlns:dcterms="http://purl.org/dc/terms/" xmlns:xsi="http://www.w3.org/2001/XMLSchema-instance" xsi:type="dcterms:W3CDTF">2026-07-06T09:23:08Z</dcterms:modified>
</cp:coreProperties>
</file>